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jitskenijhuis/Documents/ZZP/RESV/Documenten WSV/"/>
    </mc:Choice>
  </mc:AlternateContent>
  <xr:revisionPtr revIDLastSave="0" documentId="8_{27EAB174-820A-9048-84CF-F974E1FA4506}" xr6:coauthVersionLast="47" xr6:coauthVersionMax="47" xr10:uidLastSave="{00000000-0000-0000-0000-000000000000}"/>
  <bookViews>
    <workbookView xWindow="0" yWindow="500" windowWidth="28800" windowHeight="16060" xr2:uid="{4FA534B1-55F0-491A-A5A7-70E51FF23152}"/>
  </bookViews>
  <sheets>
    <sheet name="Declaratie" sheetId="7" r:id="rId1"/>
    <sheet name="Lijsten" sheetId="10" r:id="rId2"/>
    <sheet name="Parameters" sheetId="11" state="hidden" r:id="rId3"/>
  </sheets>
  <definedNames>
    <definedName name="Centrum">Lijsten!$S$2:$S$21</definedName>
    <definedName name="DenHaag">Lijsten!$L$2:$L$9</definedName>
    <definedName name="Escamp">Lijsten!$T$2:$T$8</definedName>
    <definedName name="Gemeente">Lijsten!$J$2:$J$5</definedName>
    <definedName name="Haagse_Hout">Lijsten!$U$2:$U$4</definedName>
    <definedName name="InfoTekst">Parameters!$C$19</definedName>
    <definedName name="InpAdres">Parameters!$C$5</definedName>
    <definedName name="InpBanknaam">Parameters!$C$9</definedName>
    <definedName name="InpDeclaratiejaar">Parameters!$C$17</definedName>
    <definedName name="InpDeclaratieNr">Parameters!$C$16</definedName>
    <definedName name="InpGemeente">Parameters!$C$13</definedName>
    <definedName name="InpIBAN">Parameters!$C$11</definedName>
    <definedName name="InpLandNabk">Parameters!$C$10</definedName>
    <definedName name="InpNaam">Parameters!$C$4</definedName>
    <definedName name="InpPlaats">Parameters!$C$7</definedName>
    <definedName name="InpPostcode">Parameters!$C$6</definedName>
    <definedName name="InpStadsdeel">Parameters!$C$14</definedName>
    <definedName name="InpTelefoonNr">Parameters!$C$8</definedName>
    <definedName name="InpTotaal">Parameters!$C$18</definedName>
    <definedName name="InpType">Parameters!$C$12</definedName>
    <definedName name="InpWijk">Parameters!$C$15</definedName>
    <definedName name="Laak">Lijsten!$V$2:$V$3</definedName>
    <definedName name="Leidschendam">Lijsten!$O$2</definedName>
    <definedName name="Leidschendam_Voorburg">Lijsten!$N$2:$N$3</definedName>
    <definedName name="Leidschenveen_Ypenburg">Lijsten!$W$2:$W$5</definedName>
    <definedName name="Loosduinen">Lijsten!$X$2:$X$6</definedName>
    <definedName name="Regio">Lijsten!$D$2:$D$19</definedName>
    <definedName name="Rijswijk">Lijsten!$M$2</definedName>
    <definedName name="Scheveningen">Lijsten!$Y$2:$Y$9</definedName>
    <definedName name="Segbroek">Lijsten!$Z$2:$Z$6</definedName>
    <definedName name="Type">Lijsten!$B$2:$B$3</definedName>
    <definedName name="Voorburg">Lijsten!$P$2</definedName>
    <definedName name="Wassenaar">Lijsten!$Q$2</definedName>
    <definedName name="Wijk">Lijsten!$E$2:$E$6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1" l="1"/>
  <c r="C6" i="11"/>
  <c r="C17" i="11"/>
  <c r="C16" i="11"/>
  <c r="C15" i="11"/>
  <c r="C14" i="11"/>
  <c r="C13" i="11"/>
  <c r="C11" i="11"/>
  <c r="C10" i="11"/>
  <c r="C9" i="11"/>
  <c r="C8" i="11"/>
  <c r="C7" i="11"/>
  <c r="C5" i="11"/>
  <c r="C4" i="11"/>
  <c r="N15" i="7"/>
  <c r="N17" i="7"/>
  <c r="C18" i="11" l="1"/>
  <c r="C19" i="11" s="1"/>
</calcChain>
</file>

<file path=xl/sharedStrings.xml><?xml version="1.0" encoding="utf-8"?>
<sst xmlns="http://schemas.openxmlformats.org/spreadsheetml/2006/main" count="205" uniqueCount="142">
  <si>
    <t>Declaratie RESV</t>
  </si>
  <si>
    <t>Aan</t>
  </si>
  <si>
    <t>Hadoks BV</t>
  </si>
  <si>
    <t>Naam</t>
  </si>
  <si>
    <t>Adres</t>
  </si>
  <si>
    <t>Postcode</t>
  </si>
  <si>
    <t>Type</t>
  </si>
  <si>
    <t>Plaats</t>
  </si>
  <si>
    <t>Gemeente</t>
  </si>
  <si>
    <t>TelefoonNr</t>
  </si>
  <si>
    <t>Stadsdeel</t>
  </si>
  <si>
    <t>Banknaam</t>
  </si>
  <si>
    <t>Wijksamenwerkingsverband</t>
  </si>
  <si>
    <t>Land van Bank</t>
  </si>
  <si>
    <t>DeclaratieNr</t>
  </si>
  <si>
    <t>Type declaratie</t>
  </si>
  <si>
    <t>IBAN</t>
  </si>
  <si>
    <t>Declaratiejaar</t>
  </si>
  <si>
    <t>Declaratiebedrag</t>
  </si>
  <si>
    <t>Datum</t>
  </si>
  <si>
    <t>Kostensoort</t>
  </si>
  <si>
    <t>Omschrijving</t>
  </si>
  <si>
    <t>Bedrag</t>
  </si>
  <si>
    <t>Regio</t>
  </si>
  <si>
    <t>Wijk</t>
  </si>
  <si>
    <t>Code</t>
  </si>
  <si>
    <t>DenHaag</t>
  </si>
  <si>
    <t>Rijswijk</t>
  </si>
  <si>
    <t>Leidschendam_Voorburg</t>
  </si>
  <si>
    <t>Leidschendam</t>
  </si>
  <si>
    <t>Voorburg</t>
  </si>
  <si>
    <t>Wassenaar</t>
  </si>
  <si>
    <t>Centrum</t>
  </si>
  <si>
    <t>Escamp</t>
  </si>
  <si>
    <t>Haagse_Hout</t>
  </si>
  <si>
    <t>Laak</t>
  </si>
  <si>
    <t>Leidschenveen_Ypenburg</t>
  </si>
  <si>
    <t>Loosduinen</t>
  </si>
  <si>
    <t>Scheveningen</t>
  </si>
  <si>
    <t>Segbroek</t>
  </si>
  <si>
    <t xml:space="preserve">	
RESV overleg</t>
  </si>
  <si>
    <t>Vacatievergoedingen</t>
  </si>
  <si>
    <t>G01</t>
  </si>
  <si>
    <t xml:space="preserve">Leidschendam </t>
  </si>
  <si>
    <t>Stationsbuurt/Rivierenbuurt/Binnenstad</t>
  </si>
  <si>
    <t>Bouwlust/Vrederust</t>
  </si>
  <si>
    <t>Benoordenhout</t>
  </si>
  <si>
    <t>Binckhorst Laakkwartier/Spoorwijk</t>
  </si>
  <si>
    <t>Leidschenveen Forepark</t>
  </si>
  <si>
    <t xml:space="preserve">Scheveningen </t>
  </si>
  <si>
    <t>Regentessekwartier - Vakenboskwartier</t>
  </si>
  <si>
    <t>Versterken monodisciplinaire organisaties</t>
  </si>
  <si>
    <t>Bijeenkomsten in de wijk</t>
  </si>
  <si>
    <t>G02</t>
  </si>
  <si>
    <t>Transvaalkwartier/Groentefruitmarkt</t>
  </si>
  <si>
    <t>Leyenburg/Rustenburg-Oostbroek</t>
  </si>
  <si>
    <t>Bezuidenhout</t>
  </si>
  <si>
    <t>Hoornwijkck Ypenburg</t>
  </si>
  <si>
    <t>Geuzen-Statenkwartier</t>
  </si>
  <si>
    <t>Heesterbuurt, Bomen&amp;bloemenbuurt, Vogelwijk en Vruchtenbuurt</t>
  </si>
  <si>
    <t>Juridisch advies</t>
  </si>
  <si>
    <t>Informeren, enthousiasmeren achterban</t>
  </si>
  <si>
    <t>G03</t>
  </si>
  <si>
    <t>Overig</t>
  </si>
  <si>
    <t>Moerwijk</t>
  </si>
  <si>
    <t>Mariahoeve/Marlot</t>
  </si>
  <si>
    <t>Aansluiting VTZ</t>
  </si>
  <si>
    <t>Flexibel wijkbudget</t>
  </si>
  <si>
    <t>G04</t>
  </si>
  <si>
    <t>Schilderswijk</t>
  </si>
  <si>
    <t>Morgenstond</t>
  </si>
  <si>
    <t>Notariele &amp; juridische kosten</t>
  </si>
  <si>
    <t>Regionale ondersteuning/projecten</t>
  </si>
  <si>
    <t>S01</t>
  </si>
  <si>
    <t>Wateringse Veld</t>
  </si>
  <si>
    <t>Inzet kwartiermaker/projectmedewerker</t>
  </si>
  <si>
    <t>S02</t>
  </si>
  <si>
    <t xml:space="preserve">Inzet uren projectgroep </t>
  </si>
  <si>
    <t>S03</t>
  </si>
  <si>
    <t>Vergaderkosten projectgroep</t>
  </si>
  <si>
    <t>S04</t>
  </si>
  <si>
    <t>Werkbezoeken projectgroep</t>
  </si>
  <si>
    <t>S05</t>
  </si>
  <si>
    <t>Congreskosten projectgroep</t>
  </si>
  <si>
    <t>S06</t>
  </si>
  <si>
    <t>Website</t>
  </si>
  <si>
    <t>S07</t>
  </si>
  <si>
    <t>Marketing advies</t>
  </si>
  <si>
    <t>S08</t>
  </si>
  <si>
    <t>Mediakosten, drukwerk</t>
  </si>
  <si>
    <t>S09</t>
  </si>
  <si>
    <t>Huisvestingskosten kwartiermaker</t>
  </si>
  <si>
    <t>Leidschendam-Voorburg</t>
  </si>
  <si>
    <t>S10</t>
  </si>
  <si>
    <t>Afschrijving laptops</t>
  </si>
  <si>
    <t>S11</t>
  </si>
  <si>
    <t>Accountantkosten</t>
  </si>
  <si>
    <t>W01</t>
  </si>
  <si>
    <t>Onvoorzien 7%</t>
  </si>
  <si>
    <t>W02</t>
  </si>
  <si>
    <t>Overheadkosten administratie 5%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</si>
  <si>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</si>
  <si>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</si>
  <si>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</si>
  <si>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</si>
  <si>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</si>
  <si>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</si>
  <si>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</si>
  <si>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</si>
  <si>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</si>
  <si>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</si>
  <si>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</si>
  <si>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</si>
  <si>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</si>
  <si>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</si>
  <si>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</si>
  <si>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</si>
  <si>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</si>
  <si>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</si>
  <si>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</si>
  <si>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</si>
  <si>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</si>
  <si>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</si>
  <si>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Parameters</t>
  </si>
  <si>
    <t>Waarde</t>
  </si>
  <si>
    <t>InpNaam</t>
  </si>
  <si>
    <t>InpAdres</t>
  </si>
  <si>
    <t>InpPostcode</t>
  </si>
  <si>
    <t>InpPlaats</t>
  </si>
  <si>
    <t>InpTelefoonNr</t>
  </si>
  <si>
    <t>InpBanknaam</t>
  </si>
  <si>
    <t>InpLandNabk</t>
  </si>
  <si>
    <t>InpIBAN</t>
  </si>
  <si>
    <t>InpType</t>
  </si>
  <si>
    <t>InpGemeente</t>
  </si>
  <si>
    <t>InpStadsdeel</t>
  </si>
  <si>
    <t>InpWijk</t>
  </si>
  <si>
    <t>InpDeclaratieNr</t>
  </si>
  <si>
    <t>InpDeclaratiejaar</t>
  </si>
  <si>
    <t>InpTotaal</t>
  </si>
  <si>
    <t>InfoTekst</t>
  </si>
  <si>
    <t>factuur.hadoksbv@hadoks.nl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</si>
</sst>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413]d/mmm/yy;@"/>
  </numFmts>
  <fonts count="19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1"/>
      <color rgb="FF0061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8"/>
      <name val="Aptos Display"/>
      <family val="2"/>
      <scheme val="major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"/>
      <family val="2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6100"/>
      <name val="Aptos Narrow"/>
      <family val="2"/>
      <scheme val="minor"/>
    </font>
    <font>
      <b/>
      <sz val="1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1" applyNumberFormat="0" applyAlignment="0" applyProtection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right"/>
    </xf>
    <xf numFmtId="0" fontId="1" fillId="0" borderId="0" xfId="1"/>
    <xf numFmtId="0" fontId="7" fillId="0" borderId="0" xfId="1" applyFont="1"/>
    <xf numFmtId="0" fontId="6" fillId="6" borderId="0" xfId="0" applyFont="1" applyFill="1"/>
    <xf numFmtId="0" fontId="9" fillId="0" borderId="0" xfId="0" applyFont="1" applyAlignment="1">
      <alignment horizontal="right"/>
    </xf>
    <xf numFmtId="0" fontId="11" fillId="0" borderId="0" xfId="0" applyFont="1"/>
    <xf numFmtId="0" fontId="13" fillId="0" borderId="0" xfId="0" applyFont="1"/>
    <xf numFmtId="0" fontId="15" fillId="7" borderId="0" xfId="0" applyFont="1" applyFill="1"/>
    <xf numFmtId="0" fontId="16" fillId="5" borderId="0" xfId="2" applyFont="1" applyFill="1" applyProtection="1">
      <protection locked="0"/>
    </xf>
    <xf numFmtId="0" fontId="12" fillId="4" borderId="1" xfId="4" applyFont="1"/>
    <xf numFmtId="0" fontId="12" fillId="3" borderId="1" xfId="3" applyFont="1" applyAlignment="1">
      <alignment horizontal="center"/>
    </xf>
    <xf numFmtId="0" fontId="12" fillId="4" borderId="1" xfId="4" applyFont="1" applyAlignment="1">
      <alignment horizontal="center"/>
    </xf>
    <xf numFmtId="0" fontId="5" fillId="8" borderId="0" xfId="0" applyFont="1" applyFill="1"/>
    <xf numFmtId="0" fontId="16" fillId="5" borderId="0" xfId="2" applyFont="1" applyFill="1" applyAlignment="1" applyProtection="1">
      <protection locked="0"/>
    </xf>
    <xf numFmtId="0" fontId="5" fillId="9" borderId="5" xfId="0" applyFont="1" applyFill="1" applyBorder="1"/>
    <xf numFmtId="164" fontId="17" fillId="5" borderId="4" xfId="2" applyNumberFormat="1" applyFont="1" applyFill="1" applyBorder="1" applyProtection="1">
      <protection locked="0"/>
    </xf>
    <xf numFmtId="0" fontId="6" fillId="6" borderId="6" xfId="0" applyFont="1" applyFill="1" applyBorder="1"/>
    <xf numFmtId="0" fontId="6" fillId="6" borderId="7" xfId="0" applyFont="1" applyFill="1" applyBorder="1"/>
    <xf numFmtId="0" fontId="5" fillId="9" borderId="8" xfId="0" applyFont="1" applyFill="1" applyBorder="1"/>
    <xf numFmtId="0" fontId="18" fillId="5" borderId="0" xfId="2" applyFont="1" applyFill="1" applyAlignment="1" applyProtection="1">
      <protection locked="0"/>
    </xf>
    <xf numFmtId="44" fontId="17" fillId="5" borderId="3" xfId="2" applyNumberFormat="1" applyFont="1" applyFill="1" applyBorder="1" applyProtection="1">
      <protection locked="0"/>
    </xf>
    <xf numFmtId="44" fontId="10" fillId="7" borderId="0" xfId="0" applyNumberFormat="1" applyFont="1" applyFill="1"/>
    <xf numFmtId="0" fontId="16" fillId="0" borderId="0" xfId="0" applyFont="1"/>
    <xf numFmtId="0" fontId="8" fillId="0" borderId="0" xfId="5"/>
    <xf numFmtId="0" fontId="16" fillId="5" borderId="0" xfId="2" applyFont="1" applyFill="1" applyAlignment="1" applyProtection="1">
      <protection locked="0"/>
    </xf>
    <xf numFmtId="0" fontId="16" fillId="0" borderId="0" xfId="0" applyFont="1" applyProtection="1">
      <protection locked="0"/>
    </xf>
    <xf numFmtId="0" fontId="0" fillId="0" borderId="0" xfId="0" applyProtection="1">
      <protection locked="0"/>
    </xf>
    <xf numFmtId="0" fontId="17" fillId="5" borderId="4" xfId="2" applyFont="1" applyFill="1" applyBorder="1" applyAlignmen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Calculation" xfId="4" builtinId="22"/>
    <cellStyle name="Good" xfId="2" builtinId="26"/>
    <cellStyle name="Hyperlink" xfId="5" builtinId="8"/>
    <cellStyle name="Input" xfId="3" builtinId="20"/>
    <cellStyle name="Normal" xfId="0" builtinId="0"/>
    <cellStyle name="Title" xfId="1" builtinId="15"/>
  </cellStyles>
  <dxfs count="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</dxfs>
  <tableStyles count="0" defaultTableStyle="TableStyleMedium2" defaultPivotStyle="PivotStyleLight16"/>
  <colors>
    <mruColors>
      <color rgb="FFFCC4C4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8282</xdr:colOff>
      <xdr:row>1</xdr:row>
      <xdr:rowOff>178077</xdr:rowOff>
    </xdr:from>
    <xdr:to>
      <xdr:col>16</xdr:col>
      <xdr:colOff>605251</xdr:colOff>
      <xdr:row>5</xdr:row>
      <xdr:rowOff>415</xdr:rowOff>
    </xdr:to>
    <xdr:sp macro="" textlink="InfoTekst">
      <xdr:nvSpPr>
        <xdr:cNvPr id="2" name="Tekstvak 1">
          <a:extLst>
            <a:ext uri="{FF2B5EF4-FFF2-40B4-BE49-F238E27FC236}">
              <a16:creationId xmlns:a16="http://schemas.microsoft.com/office/drawing/2014/main" id="{4B22A0FA-D11D-45B8-ABCE-275D8289E611}"/>
            </a:ext>
          </a:extLst>
        </xdr:cNvPr>
        <xdr:cNvSpPr txBox="1"/>
      </xdr:nvSpPr>
      <xdr:spPr>
        <a:xfrm>
          <a:off x="9711359" y="472110"/>
          <a:ext cx="1243012" cy="4476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229FFE8-D257-4B60-ACD2-0E72420E4BCF}" type="TxLink">
            <a:rPr lang="en-US" sz="1100" b="0" i="0" u="none" strike="noStrike">
              <a:solidFill>
                <a:srgbClr val="000000"/>
              </a:solidFill>
              <a:latin typeface="Aptos Narrow"/>
            </a:rPr>
            <a:pPr/>
            <a:t>U dient nog 14 velden in te vullen</a:t>
          </a:fld>
          <a:endParaRPr lang="nl-NL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B75024-A4D5-44D1-918D-435ECBAACB08}" name="Tbl_GemeenteStadWijk" displayName="Tbl_GemeenteStadWijk" ref="G1:H58" totalsRowShown="0">
  <tableColumns count="2">
    <tableColumn id="1" xr3:uid="{EEEA7289-373C-43A1-8D93-2EA86E47CC58}" name="Naam" dataDxfId="7"/>
    <tableColumn id="2" xr3:uid="{6ACC5B84-F939-4F5B-BBFA-AD3F3B03AF52}" name="Co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ctuur.hadoksbv@hadoks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0BE07-DA22-43CF-8D2E-D854F8549E09}">
  <sheetPr>
    <tabColor theme="9" tint="-0.249977111117893"/>
  </sheetPr>
  <dimension ref="B1:N59"/>
  <sheetViews>
    <sheetView showGridLines="0" showRowColHeaders="0" tabSelected="1" topLeftCell="A7" zoomScale="115" zoomScaleNormal="115" workbookViewId="0">
      <selection activeCell="Q23" sqref="Q23"/>
    </sheetView>
  </sheetViews>
  <sheetFormatPr baseColWidth="10" defaultColWidth="8.83203125" defaultRowHeight="15" x14ac:dyDescent="0.2"/>
  <cols>
    <col min="1" max="1" width="5.6640625" customWidth="1"/>
    <col min="14" max="14" width="12.5" customWidth="1"/>
  </cols>
  <sheetData>
    <row r="1" spans="2:14" ht="24" x14ac:dyDescent="0.3">
      <c r="B1" s="3" t="s">
        <v>0</v>
      </c>
    </row>
    <row r="2" spans="2:14" ht="16" x14ac:dyDescent="0.2">
      <c r="I2" s="5" t="s">
        <v>1</v>
      </c>
      <c r="J2" s="7" t="s">
        <v>2</v>
      </c>
    </row>
    <row r="3" spans="2:14" x14ac:dyDescent="0.2">
      <c r="B3" s="5" t="s">
        <v>3</v>
      </c>
      <c r="C3" s="25"/>
      <c r="D3" s="25"/>
      <c r="E3" s="25"/>
      <c r="F3" s="25"/>
      <c r="G3" s="25"/>
      <c r="I3" s="5" t="s">
        <v>4</v>
      </c>
      <c r="J3" s="24" t="s">
        <v>141</v>
      </c>
    </row>
    <row r="4" spans="2:14" ht="5" customHeight="1" x14ac:dyDescent="0.2">
      <c r="B4" s="1"/>
      <c r="C4" s="1"/>
      <c r="D4" s="1"/>
      <c r="E4" s="1"/>
      <c r="F4" s="1"/>
      <c r="G4" s="1"/>
    </row>
    <row r="5" spans="2:14" x14ac:dyDescent="0.2">
      <c r="B5" s="5" t="s">
        <v>4</v>
      </c>
      <c r="C5" s="25"/>
      <c r="D5" s="25"/>
      <c r="E5" s="25"/>
      <c r="F5" s="25"/>
      <c r="G5" s="25"/>
    </row>
    <row r="6" spans="2:14" ht="5" customHeight="1" x14ac:dyDescent="0.2">
      <c r="B6" s="1"/>
    </row>
    <row r="7" spans="2:14" x14ac:dyDescent="0.2">
      <c r="B7" s="5" t="s">
        <v>5</v>
      </c>
      <c r="C7" s="9"/>
      <c r="I7" s="5" t="s">
        <v>6</v>
      </c>
      <c r="J7" s="20"/>
    </row>
    <row r="8" spans="2:14" ht="5" customHeight="1" x14ac:dyDescent="0.2">
      <c r="B8" s="1"/>
    </row>
    <row r="9" spans="2:14" x14ac:dyDescent="0.2">
      <c r="B9" s="5" t="s">
        <v>7</v>
      </c>
      <c r="C9" s="25"/>
      <c r="D9" s="25"/>
      <c r="E9" s="25"/>
      <c r="F9" s="25"/>
      <c r="G9" s="25"/>
      <c r="I9" s="5" t="s">
        <v>8</v>
      </c>
      <c r="J9" s="25"/>
      <c r="K9" s="26"/>
      <c r="L9" s="26"/>
    </row>
    <row r="10" spans="2:14" ht="5" customHeight="1" x14ac:dyDescent="0.2">
      <c r="B10" s="1"/>
      <c r="I10" s="1"/>
    </row>
    <row r="11" spans="2:14" x14ac:dyDescent="0.2">
      <c r="B11" s="5" t="s">
        <v>9</v>
      </c>
      <c r="C11" s="25"/>
      <c r="D11" s="25"/>
      <c r="I11" s="5" t="s">
        <v>10</v>
      </c>
      <c r="J11" s="25"/>
      <c r="K11" s="26"/>
      <c r="L11" s="26"/>
    </row>
    <row r="12" spans="2:14" ht="5" customHeight="1" x14ac:dyDescent="0.2">
      <c r="I12" s="1"/>
    </row>
    <row r="13" spans="2:14" x14ac:dyDescent="0.2">
      <c r="B13" s="5" t="s">
        <v>11</v>
      </c>
      <c r="C13" s="25"/>
      <c r="D13" s="25"/>
      <c r="G13" s="5"/>
      <c r="H13" s="5"/>
      <c r="I13" s="5" t="s">
        <v>12</v>
      </c>
      <c r="J13" s="25"/>
      <c r="K13" s="27"/>
      <c r="L13" s="27"/>
      <c r="M13" s="27"/>
      <c r="N13" s="27"/>
    </row>
    <row r="14" spans="2:14" ht="5" customHeight="1" x14ac:dyDescent="0.2">
      <c r="B14" s="1"/>
      <c r="C14" s="1"/>
      <c r="D14" s="1"/>
    </row>
    <row r="15" spans="2:14" x14ac:dyDescent="0.2">
      <c r="B15" s="5" t="s">
        <v>13</v>
      </c>
      <c r="C15" s="25"/>
      <c r="D15" s="25"/>
      <c r="H15" s="5"/>
      <c r="I15" s="5" t="s">
        <v>14</v>
      </c>
      <c r="J15" s="14"/>
      <c r="K15" s="23"/>
      <c r="L15" s="23"/>
      <c r="M15" s="5" t="s">
        <v>15</v>
      </c>
      <c r="N15" s="8" t="str">
        <f>_xlfn.XLOOKUP(J9,Tbl_GemeenteStadWijk[Naam],Tbl_GemeenteStadWijk[Code]) &amp;"-" &amp; _xlfn.XLOOKUP(J11,Tbl_GemeenteStadWijk[Naam],Tbl_GemeenteStadWijk[Code]) &amp;"-" &amp; _xlfn.XLOOKUP(J13,Tbl_GemeenteStadWijk[Naam],Tbl_GemeenteStadWijk[Code])</f>
        <v>--</v>
      </c>
    </row>
    <row r="16" spans="2:14" ht="5" customHeight="1" x14ac:dyDescent="0.2">
      <c r="B16" s="1"/>
    </row>
    <row r="17" spans="2:14" x14ac:dyDescent="0.2">
      <c r="B17" s="5" t="s">
        <v>16</v>
      </c>
      <c r="C17" s="25"/>
      <c r="D17" s="25"/>
      <c r="H17" s="5"/>
      <c r="I17" s="5" t="s">
        <v>17</v>
      </c>
      <c r="J17" s="14"/>
      <c r="K17" s="23"/>
      <c r="L17" s="23"/>
      <c r="M17" s="5" t="s">
        <v>18</v>
      </c>
      <c r="N17" s="22">
        <f>SUM(N20:N100)</f>
        <v>0</v>
      </c>
    </row>
    <row r="19" spans="2:14" x14ac:dyDescent="0.2">
      <c r="C19" s="4" t="s">
        <v>19</v>
      </c>
      <c r="D19" s="17" t="s">
        <v>20</v>
      </c>
      <c r="E19" s="4"/>
      <c r="F19" s="4"/>
      <c r="G19" s="18"/>
      <c r="H19" s="4" t="s">
        <v>21</v>
      </c>
      <c r="I19" s="4"/>
      <c r="J19" s="4"/>
      <c r="K19" s="4"/>
      <c r="L19" s="4"/>
      <c r="M19" s="4"/>
      <c r="N19" s="4" t="s">
        <v>22</v>
      </c>
    </row>
    <row r="20" spans="2:14" x14ac:dyDescent="0.2">
      <c r="C20" s="16"/>
      <c r="D20" s="28"/>
      <c r="E20" s="29"/>
      <c r="F20" s="29"/>
      <c r="G20" s="30"/>
      <c r="H20" s="28"/>
      <c r="I20" s="29"/>
      <c r="J20" s="29"/>
      <c r="K20" s="29"/>
      <c r="L20" s="29"/>
      <c r="M20" s="30"/>
      <c r="N20" s="21"/>
    </row>
    <row r="21" spans="2:14" x14ac:dyDescent="0.2">
      <c r="C21" s="16"/>
      <c r="D21" s="28"/>
      <c r="E21" s="29"/>
      <c r="F21" s="29"/>
      <c r="G21" s="30"/>
      <c r="H21" s="28"/>
      <c r="I21" s="29"/>
      <c r="J21" s="29"/>
      <c r="K21" s="29"/>
      <c r="L21" s="29"/>
      <c r="M21" s="30"/>
      <c r="N21" s="21"/>
    </row>
    <row r="22" spans="2:14" x14ac:dyDescent="0.2">
      <c r="C22" s="16"/>
      <c r="D22" s="28"/>
      <c r="E22" s="29"/>
      <c r="F22" s="29"/>
      <c r="G22" s="30"/>
      <c r="H22" s="28"/>
      <c r="I22" s="29"/>
      <c r="J22" s="29"/>
      <c r="K22" s="29"/>
      <c r="L22" s="29"/>
      <c r="M22" s="30"/>
      <c r="N22" s="21"/>
    </row>
    <row r="23" spans="2:14" x14ac:dyDescent="0.2">
      <c r="C23" s="16"/>
      <c r="D23" s="28"/>
      <c r="E23" s="29"/>
      <c r="F23" s="29"/>
      <c r="G23" s="30"/>
      <c r="H23" s="28"/>
      <c r="I23" s="29"/>
      <c r="J23" s="29"/>
      <c r="K23" s="29"/>
      <c r="L23" s="29"/>
      <c r="M23" s="30"/>
      <c r="N23" s="21"/>
    </row>
    <row r="24" spans="2:14" x14ac:dyDescent="0.2">
      <c r="C24" s="16"/>
      <c r="D24" s="28"/>
      <c r="E24" s="29"/>
      <c r="F24" s="29"/>
      <c r="G24" s="30"/>
      <c r="H24" s="28"/>
      <c r="I24" s="29"/>
      <c r="J24" s="29"/>
      <c r="K24" s="29"/>
      <c r="L24" s="29"/>
      <c r="M24" s="30"/>
      <c r="N24" s="21"/>
    </row>
    <row r="25" spans="2:14" x14ac:dyDescent="0.2">
      <c r="C25" s="16"/>
      <c r="D25" s="28"/>
      <c r="E25" s="29"/>
      <c r="F25" s="29"/>
      <c r="G25" s="30"/>
      <c r="H25" s="28"/>
      <c r="I25" s="29"/>
      <c r="J25" s="29"/>
      <c r="K25" s="29"/>
      <c r="L25" s="29"/>
      <c r="M25" s="30"/>
      <c r="N25" s="21"/>
    </row>
    <row r="26" spans="2:14" x14ac:dyDescent="0.2">
      <c r="C26" s="16"/>
      <c r="D26" s="28"/>
      <c r="E26" s="29"/>
      <c r="F26" s="29"/>
      <c r="G26" s="30"/>
      <c r="H26" s="28"/>
      <c r="I26" s="29"/>
      <c r="J26" s="29"/>
      <c r="K26" s="29"/>
      <c r="L26" s="29"/>
      <c r="M26" s="30"/>
      <c r="N26" s="21"/>
    </row>
    <row r="27" spans="2:14" x14ac:dyDescent="0.2">
      <c r="C27" s="16"/>
      <c r="D27" s="28"/>
      <c r="E27" s="29"/>
      <c r="F27" s="29"/>
      <c r="G27" s="30"/>
      <c r="H27" s="28"/>
      <c r="I27" s="29"/>
      <c r="J27" s="29"/>
      <c r="K27" s="29"/>
      <c r="L27" s="29"/>
      <c r="M27" s="30"/>
      <c r="N27" s="21"/>
    </row>
    <row r="28" spans="2:14" x14ac:dyDescent="0.2">
      <c r="C28" s="16"/>
      <c r="D28" s="28"/>
      <c r="E28" s="29"/>
      <c r="F28" s="29"/>
      <c r="G28" s="30"/>
      <c r="H28" s="28"/>
      <c r="I28" s="29"/>
      <c r="J28" s="29"/>
      <c r="K28" s="29"/>
      <c r="L28" s="29"/>
      <c r="M28" s="30"/>
      <c r="N28" s="21"/>
    </row>
    <row r="29" spans="2:14" x14ac:dyDescent="0.2">
      <c r="C29" s="16"/>
      <c r="D29" s="28"/>
      <c r="E29" s="29"/>
      <c r="F29" s="29"/>
      <c r="G29" s="30"/>
      <c r="H29" s="28"/>
      <c r="I29" s="29"/>
      <c r="J29" s="29"/>
      <c r="K29" s="29"/>
      <c r="L29" s="29"/>
      <c r="M29" s="30"/>
      <c r="N29" s="21"/>
    </row>
    <row r="30" spans="2:14" x14ac:dyDescent="0.2">
      <c r="C30" s="16"/>
      <c r="D30" s="28"/>
      <c r="E30" s="29"/>
      <c r="F30" s="29"/>
      <c r="G30" s="30"/>
      <c r="H30" s="28"/>
      <c r="I30" s="29"/>
      <c r="J30" s="29"/>
      <c r="K30" s="29"/>
      <c r="L30" s="29"/>
      <c r="M30" s="30"/>
      <c r="N30" s="21"/>
    </row>
    <row r="31" spans="2:14" x14ac:dyDescent="0.2">
      <c r="C31" s="16"/>
      <c r="D31" s="28"/>
      <c r="E31" s="29"/>
      <c r="F31" s="29"/>
      <c r="G31" s="30"/>
      <c r="H31" s="28"/>
      <c r="I31" s="29"/>
      <c r="J31" s="29"/>
      <c r="K31" s="29"/>
      <c r="L31" s="29"/>
      <c r="M31" s="30"/>
      <c r="N31" s="21"/>
    </row>
    <row r="32" spans="2:14" x14ac:dyDescent="0.2">
      <c r="C32" s="16"/>
      <c r="D32" s="28"/>
      <c r="E32" s="29"/>
      <c r="F32" s="29"/>
      <c r="G32" s="30"/>
      <c r="H32" s="28"/>
      <c r="I32" s="29"/>
      <c r="J32" s="29"/>
      <c r="K32" s="29"/>
      <c r="L32" s="29"/>
      <c r="M32" s="30"/>
      <c r="N32" s="21"/>
    </row>
    <row r="33" spans="3:14" x14ac:dyDescent="0.2">
      <c r="C33" s="16"/>
      <c r="D33" s="28"/>
      <c r="E33" s="29"/>
      <c r="F33" s="29"/>
      <c r="G33" s="30"/>
      <c r="H33" s="28"/>
      <c r="I33" s="29"/>
      <c r="J33" s="29"/>
      <c r="K33" s="29"/>
      <c r="L33" s="29"/>
      <c r="M33" s="30"/>
      <c r="N33" s="21"/>
    </row>
    <row r="34" spans="3:14" x14ac:dyDescent="0.2">
      <c r="C34" s="16"/>
      <c r="D34" s="28"/>
      <c r="E34" s="29"/>
      <c r="F34" s="29"/>
      <c r="G34" s="30"/>
      <c r="H34" s="28"/>
      <c r="I34" s="29"/>
      <c r="J34" s="29"/>
      <c r="K34" s="29"/>
      <c r="L34" s="29"/>
      <c r="M34" s="30"/>
      <c r="N34" s="21"/>
    </row>
    <row r="35" spans="3:14" x14ac:dyDescent="0.2">
      <c r="C35" s="16"/>
      <c r="D35" s="28"/>
      <c r="E35" s="29"/>
      <c r="F35" s="29"/>
      <c r="G35" s="30"/>
      <c r="H35" s="28"/>
      <c r="I35" s="29"/>
      <c r="J35" s="29"/>
      <c r="K35" s="29"/>
      <c r="L35" s="29"/>
      <c r="M35" s="30"/>
      <c r="N35" s="21"/>
    </row>
    <row r="36" spans="3:14" x14ac:dyDescent="0.2">
      <c r="C36" s="16"/>
      <c r="D36" s="28"/>
      <c r="E36" s="29"/>
      <c r="F36" s="29"/>
      <c r="G36" s="30"/>
      <c r="H36" s="28"/>
      <c r="I36" s="29"/>
      <c r="J36" s="29"/>
      <c r="K36" s="29"/>
      <c r="L36" s="29"/>
      <c r="M36" s="30"/>
      <c r="N36" s="21"/>
    </row>
    <row r="37" spans="3:14" x14ac:dyDescent="0.2">
      <c r="C37" s="16"/>
      <c r="D37" s="28"/>
      <c r="E37" s="29"/>
      <c r="F37" s="29"/>
      <c r="G37" s="30"/>
      <c r="H37" s="28"/>
      <c r="I37" s="29"/>
      <c r="J37" s="29"/>
      <c r="K37" s="29"/>
      <c r="L37" s="29"/>
      <c r="M37" s="30"/>
      <c r="N37" s="21"/>
    </row>
    <row r="38" spans="3:14" x14ac:dyDescent="0.2">
      <c r="C38" s="16"/>
      <c r="D38" s="28"/>
      <c r="E38" s="29"/>
      <c r="F38" s="29"/>
      <c r="G38" s="30"/>
      <c r="H38" s="28"/>
      <c r="I38" s="29"/>
      <c r="J38" s="29"/>
      <c r="K38" s="29"/>
      <c r="L38" s="29"/>
      <c r="M38" s="30"/>
      <c r="N38" s="21"/>
    </row>
    <row r="39" spans="3:14" x14ac:dyDescent="0.2">
      <c r="C39" s="16"/>
      <c r="D39" s="28"/>
      <c r="E39" s="29"/>
      <c r="F39" s="29"/>
      <c r="G39" s="30"/>
      <c r="H39" s="28"/>
      <c r="I39" s="29"/>
      <c r="J39" s="29"/>
      <c r="K39" s="29"/>
      <c r="L39" s="29"/>
      <c r="M39" s="30"/>
      <c r="N39" s="21"/>
    </row>
    <row r="40" spans="3:14" x14ac:dyDescent="0.2">
      <c r="C40" s="16"/>
      <c r="D40" s="28"/>
      <c r="E40" s="29"/>
      <c r="F40" s="29"/>
      <c r="G40" s="30"/>
      <c r="H40" s="28"/>
      <c r="I40" s="29"/>
      <c r="J40" s="29"/>
      <c r="K40" s="29"/>
      <c r="L40" s="29"/>
      <c r="M40" s="30"/>
      <c r="N40" s="21"/>
    </row>
    <row r="41" spans="3:14" x14ac:dyDescent="0.2">
      <c r="C41" s="16"/>
      <c r="D41" s="28"/>
      <c r="E41" s="29"/>
      <c r="F41" s="29"/>
      <c r="G41" s="30"/>
      <c r="H41" s="28"/>
      <c r="I41" s="29"/>
      <c r="J41" s="29"/>
      <c r="K41" s="29"/>
      <c r="L41" s="29"/>
      <c r="M41" s="30"/>
      <c r="N41" s="21"/>
    </row>
    <row r="42" spans="3:14" x14ac:dyDescent="0.2">
      <c r="C42" s="16"/>
      <c r="D42" s="28"/>
      <c r="E42" s="29"/>
      <c r="F42" s="29"/>
      <c r="G42" s="30"/>
      <c r="H42" s="28"/>
      <c r="I42" s="29"/>
      <c r="J42" s="29"/>
      <c r="K42" s="29"/>
      <c r="L42" s="29"/>
      <c r="M42" s="30"/>
      <c r="N42" s="21"/>
    </row>
    <row r="43" spans="3:14" x14ac:dyDescent="0.2">
      <c r="C43" s="16"/>
      <c r="D43" s="28"/>
      <c r="E43" s="29"/>
      <c r="F43" s="29"/>
      <c r="G43" s="30"/>
      <c r="H43" s="28"/>
      <c r="I43" s="29"/>
      <c r="J43" s="29"/>
      <c r="K43" s="29"/>
      <c r="L43" s="29"/>
      <c r="M43" s="30"/>
      <c r="N43" s="21"/>
    </row>
    <row r="44" spans="3:14" x14ac:dyDescent="0.2">
      <c r="C44" s="16"/>
      <c r="D44" s="28"/>
      <c r="E44" s="29"/>
      <c r="F44" s="29"/>
      <c r="G44" s="30"/>
      <c r="H44" s="28"/>
      <c r="I44" s="29"/>
      <c r="J44" s="29"/>
      <c r="K44" s="29"/>
      <c r="L44" s="29"/>
      <c r="M44" s="30"/>
      <c r="N44" s="21"/>
    </row>
    <row r="45" spans="3:14" x14ac:dyDescent="0.2">
      <c r="C45" s="16"/>
      <c r="D45" s="28"/>
      <c r="E45" s="29"/>
      <c r="F45" s="29"/>
      <c r="G45" s="30"/>
      <c r="H45" s="28"/>
      <c r="I45" s="29"/>
      <c r="J45" s="29"/>
      <c r="K45" s="29"/>
      <c r="L45" s="29"/>
      <c r="M45" s="30"/>
      <c r="N45" s="21"/>
    </row>
    <row r="46" spans="3:14" x14ac:dyDescent="0.2">
      <c r="C46" s="16"/>
      <c r="D46" s="28"/>
      <c r="E46" s="29"/>
      <c r="F46" s="29"/>
      <c r="G46" s="30"/>
      <c r="H46" s="28"/>
      <c r="I46" s="29"/>
      <c r="J46" s="29"/>
      <c r="K46" s="29"/>
      <c r="L46" s="29"/>
      <c r="M46" s="30"/>
      <c r="N46" s="21"/>
    </row>
    <row r="47" spans="3:14" x14ac:dyDescent="0.2">
      <c r="C47" s="16"/>
      <c r="D47" s="28"/>
      <c r="E47" s="29"/>
      <c r="F47" s="29"/>
      <c r="G47" s="30"/>
      <c r="H47" s="28"/>
      <c r="I47" s="29"/>
      <c r="J47" s="29"/>
      <c r="K47" s="29"/>
      <c r="L47" s="29"/>
      <c r="M47" s="30"/>
      <c r="N47" s="21"/>
    </row>
    <row r="48" spans="3:14" x14ac:dyDescent="0.2">
      <c r="C48" s="16"/>
      <c r="D48" s="28"/>
      <c r="E48" s="29"/>
      <c r="F48" s="29"/>
      <c r="G48" s="30"/>
      <c r="H48" s="28"/>
      <c r="I48" s="29"/>
      <c r="J48" s="29"/>
      <c r="K48" s="29"/>
      <c r="L48" s="29"/>
      <c r="M48" s="30"/>
      <c r="N48" s="21"/>
    </row>
    <row r="49" spans="3:14" x14ac:dyDescent="0.2">
      <c r="C49" s="16"/>
      <c r="D49" s="28"/>
      <c r="E49" s="29"/>
      <c r="F49" s="29"/>
      <c r="G49" s="30"/>
      <c r="H49" s="28"/>
      <c r="I49" s="29"/>
      <c r="J49" s="29"/>
      <c r="K49" s="29"/>
      <c r="L49" s="29"/>
      <c r="M49" s="30"/>
      <c r="N49" s="21"/>
    </row>
    <row r="50" spans="3:14" x14ac:dyDescent="0.2">
      <c r="C50" s="16"/>
      <c r="D50" s="28"/>
      <c r="E50" s="29"/>
      <c r="F50" s="29"/>
      <c r="G50" s="30"/>
      <c r="H50" s="28"/>
      <c r="I50" s="29"/>
      <c r="J50" s="29"/>
      <c r="K50" s="29"/>
      <c r="L50" s="29"/>
      <c r="M50" s="30"/>
      <c r="N50" s="21"/>
    </row>
    <row r="51" spans="3:14" x14ac:dyDescent="0.2">
      <c r="C51" s="16"/>
      <c r="D51" s="28"/>
      <c r="E51" s="29"/>
      <c r="F51" s="29"/>
      <c r="G51" s="30"/>
      <c r="H51" s="28"/>
      <c r="I51" s="29"/>
      <c r="J51" s="29"/>
      <c r="K51" s="29"/>
      <c r="L51" s="29"/>
      <c r="M51" s="30"/>
      <c r="N51" s="21"/>
    </row>
    <row r="52" spans="3:14" x14ac:dyDescent="0.2">
      <c r="C52" s="16"/>
      <c r="D52" s="28"/>
      <c r="E52" s="29"/>
      <c r="F52" s="29"/>
      <c r="G52" s="30"/>
      <c r="H52" s="28"/>
      <c r="I52" s="29"/>
      <c r="J52" s="29"/>
      <c r="K52" s="29"/>
      <c r="L52" s="29"/>
      <c r="M52" s="30"/>
      <c r="N52" s="21"/>
    </row>
    <row r="53" spans="3:14" x14ac:dyDescent="0.2">
      <c r="C53" s="16"/>
      <c r="D53" s="28"/>
      <c r="E53" s="29"/>
      <c r="F53" s="29"/>
      <c r="G53" s="30"/>
      <c r="H53" s="28"/>
      <c r="I53" s="29"/>
      <c r="J53" s="29"/>
      <c r="K53" s="29"/>
      <c r="L53" s="29"/>
      <c r="M53" s="30"/>
      <c r="N53" s="21"/>
    </row>
    <row r="54" spans="3:14" x14ac:dyDescent="0.2">
      <c r="C54" s="16"/>
      <c r="D54" s="28"/>
      <c r="E54" s="29"/>
      <c r="F54" s="29"/>
      <c r="G54" s="30"/>
      <c r="H54" s="28"/>
      <c r="I54" s="29"/>
      <c r="J54" s="29"/>
      <c r="K54" s="29"/>
      <c r="L54" s="29"/>
      <c r="M54" s="30"/>
      <c r="N54" s="21"/>
    </row>
    <row r="55" spans="3:14" x14ac:dyDescent="0.2">
      <c r="C55" s="16"/>
      <c r="D55" s="28"/>
      <c r="E55" s="29"/>
      <c r="F55" s="29"/>
      <c r="G55" s="30"/>
      <c r="H55" s="28"/>
      <c r="I55" s="29"/>
      <c r="J55" s="29"/>
      <c r="K55" s="29"/>
      <c r="L55" s="29"/>
      <c r="M55" s="30"/>
      <c r="N55" s="21"/>
    </row>
    <row r="56" spans="3:14" x14ac:dyDescent="0.2">
      <c r="C56" s="16"/>
      <c r="D56" s="28"/>
      <c r="E56" s="29"/>
      <c r="F56" s="29"/>
      <c r="G56" s="30"/>
      <c r="H56" s="28"/>
      <c r="I56" s="29"/>
      <c r="J56" s="29"/>
      <c r="K56" s="29"/>
      <c r="L56" s="29"/>
      <c r="M56" s="30"/>
      <c r="N56" s="21"/>
    </row>
    <row r="57" spans="3:14" x14ac:dyDescent="0.2">
      <c r="C57" s="16"/>
      <c r="D57" s="28"/>
      <c r="E57" s="29"/>
      <c r="F57" s="29"/>
      <c r="G57" s="30"/>
      <c r="H57" s="28"/>
      <c r="I57" s="29"/>
      <c r="J57" s="29"/>
      <c r="K57" s="29"/>
      <c r="L57" s="29"/>
      <c r="M57" s="30"/>
      <c r="N57" s="21"/>
    </row>
    <row r="58" spans="3:14" x14ac:dyDescent="0.2">
      <c r="C58" s="16"/>
      <c r="D58" s="28"/>
      <c r="E58" s="29"/>
      <c r="F58" s="29"/>
      <c r="G58" s="30"/>
      <c r="H58" s="28"/>
      <c r="I58" s="29"/>
      <c r="J58" s="29"/>
      <c r="K58" s="29"/>
      <c r="L58" s="29"/>
      <c r="M58" s="30"/>
      <c r="N58" s="21"/>
    </row>
    <row r="59" spans="3:14" x14ac:dyDescent="0.2">
      <c r="C59" s="16"/>
      <c r="D59" s="28"/>
      <c r="E59" s="29"/>
      <c r="F59" s="29"/>
      <c r="G59" s="30"/>
      <c r="H59" s="28"/>
      <c r="I59" s="29"/>
      <c r="J59" s="29"/>
      <c r="K59" s="29"/>
      <c r="L59" s="29"/>
      <c r="M59" s="30"/>
      <c r="N59" s="21"/>
    </row>
  </sheetData>
  <sheetProtection selectLockedCells="1"/>
  <mergeCells count="90">
    <mergeCell ref="H55:M55"/>
    <mergeCell ref="H56:M56"/>
    <mergeCell ref="H57:M57"/>
    <mergeCell ref="H58:M58"/>
    <mergeCell ref="H59:M59"/>
    <mergeCell ref="H50:M50"/>
    <mergeCell ref="H51:M51"/>
    <mergeCell ref="H52:M52"/>
    <mergeCell ref="H53:M53"/>
    <mergeCell ref="H54:M54"/>
    <mergeCell ref="H45:M45"/>
    <mergeCell ref="H46:M46"/>
    <mergeCell ref="H47:M47"/>
    <mergeCell ref="H48:M48"/>
    <mergeCell ref="H49:M49"/>
    <mergeCell ref="H40:M40"/>
    <mergeCell ref="H41:M41"/>
    <mergeCell ref="H42:M42"/>
    <mergeCell ref="H43:M43"/>
    <mergeCell ref="H44:M44"/>
    <mergeCell ref="H35:M35"/>
    <mergeCell ref="H36:M36"/>
    <mergeCell ref="H37:M37"/>
    <mergeCell ref="H38:M38"/>
    <mergeCell ref="H39:M39"/>
    <mergeCell ref="H30:M30"/>
    <mergeCell ref="H31:M31"/>
    <mergeCell ref="H32:M32"/>
    <mergeCell ref="H33:M33"/>
    <mergeCell ref="H34:M34"/>
    <mergeCell ref="H25:M25"/>
    <mergeCell ref="H26:M26"/>
    <mergeCell ref="H27:M27"/>
    <mergeCell ref="H28:M28"/>
    <mergeCell ref="H29:M29"/>
    <mergeCell ref="H20:M20"/>
    <mergeCell ref="H21:M21"/>
    <mergeCell ref="H22:M22"/>
    <mergeCell ref="H23:M23"/>
    <mergeCell ref="H24:M24"/>
    <mergeCell ref="D55:G55"/>
    <mergeCell ref="D56:G56"/>
    <mergeCell ref="D57:G57"/>
    <mergeCell ref="D58:G58"/>
    <mergeCell ref="D59:G59"/>
    <mergeCell ref="D50:G50"/>
    <mergeCell ref="D51:G51"/>
    <mergeCell ref="D52:G52"/>
    <mergeCell ref="D53:G53"/>
    <mergeCell ref="D54:G54"/>
    <mergeCell ref="D45:G45"/>
    <mergeCell ref="D46:G46"/>
    <mergeCell ref="D47:G47"/>
    <mergeCell ref="D48:G48"/>
    <mergeCell ref="D49:G49"/>
    <mergeCell ref="D40:G40"/>
    <mergeCell ref="D41:G41"/>
    <mergeCell ref="D42:G42"/>
    <mergeCell ref="D43:G43"/>
    <mergeCell ref="D44:G44"/>
    <mergeCell ref="D35:G35"/>
    <mergeCell ref="D36:G36"/>
    <mergeCell ref="D37:G37"/>
    <mergeCell ref="D38:G38"/>
    <mergeCell ref="D39:G39"/>
    <mergeCell ref="D30:G30"/>
    <mergeCell ref="D31:G31"/>
    <mergeCell ref="D32:G32"/>
    <mergeCell ref="D33:G33"/>
    <mergeCell ref="D34:G34"/>
    <mergeCell ref="D25:G25"/>
    <mergeCell ref="D26:G26"/>
    <mergeCell ref="D27:G27"/>
    <mergeCell ref="D28:G28"/>
    <mergeCell ref="D29:G29"/>
    <mergeCell ref="D20:G20"/>
    <mergeCell ref="D21:G21"/>
    <mergeCell ref="D22:G22"/>
    <mergeCell ref="D23:G23"/>
    <mergeCell ref="D24:G24"/>
    <mergeCell ref="C17:D17"/>
    <mergeCell ref="J11:L11"/>
    <mergeCell ref="J13:N13"/>
    <mergeCell ref="J9:L9"/>
    <mergeCell ref="C3:G3"/>
    <mergeCell ref="C5:G5"/>
    <mergeCell ref="C9:G9"/>
    <mergeCell ref="C11:D11"/>
    <mergeCell ref="C13:D13"/>
    <mergeCell ref="C15:D15"/>
  </mergeCells>
  <conditionalFormatting sqref="G13">
    <cfRule type="expression" dxfId="6" priority="9">
      <formula>$J$7="Regio"</formula>
    </cfRule>
  </conditionalFormatting>
  <conditionalFormatting sqref="I9">
    <cfRule type="expression" dxfId="5" priority="15">
      <formula>$J$7="Regio"</formula>
    </cfRule>
  </conditionalFormatting>
  <conditionalFormatting sqref="I11">
    <cfRule type="expression" dxfId="4" priority="14">
      <formula>$J$7="Regio"</formula>
    </cfRule>
  </conditionalFormatting>
  <conditionalFormatting sqref="I13">
    <cfRule type="expression" dxfId="3" priority="13">
      <formula>$J$7="Regio"</formula>
    </cfRule>
  </conditionalFormatting>
  <conditionalFormatting sqref="J13">
    <cfRule type="expression" dxfId="2" priority="5">
      <formula>$J$7="Regio"</formula>
    </cfRule>
  </conditionalFormatting>
  <conditionalFormatting sqref="J9:L9">
    <cfRule type="expression" dxfId="1" priority="16">
      <formula>$J$7="Regio"</formula>
    </cfRule>
  </conditionalFormatting>
  <conditionalFormatting sqref="J11:L11">
    <cfRule type="expression" dxfId="0" priority="6">
      <formula>$J$7="Regio"</formula>
    </cfRule>
  </conditionalFormatting>
  <dataValidations count="6">
    <dataValidation type="list" allowBlank="1" showInputMessage="1" showErrorMessage="1" sqref="J9:L9" xr:uid="{514832B6-5419-4517-AA5E-41ACA59F0CDE}">
      <formula1>Gemeente</formula1>
    </dataValidation>
    <dataValidation type="list" allowBlank="1" showInputMessage="1" showErrorMessage="1" sqref="J11:L11" xr:uid="{45676D87-A990-4467-A42B-340A3A4E087B}">
      <formula1>INDIRECT($J$9)</formula1>
    </dataValidation>
    <dataValidation type="list" allowBlank="1" showInputMessage="1" showErrorMessage="1" sqref="J13:N13" xr:uid="{06C5CF4F-03BF-476B-9B79-B60F42480F73}">
      <formula1>INDIRECT($J$11)</formula1>
    </dataValidation>
    <dataValidation type="list" allowBlank="1" showInputMessage="1" showErrorMessage="1" sqref="J17" xr:uid="{F50694D6-3EDD-40F7-9E86-9D6E8F286364}">
      <formula1>"2025,2026,2027,2028,2029,2030"</formula1>
    </dataValidation>
    <dataValidation type="list" allowBlank="1" showInputMessage="1" showErrorMessage="1" sqref="J7" xr:uid="{0B4BD699-0753-478F-9879-6FA3390C380C}">
      <formula1>Type</formula1>
    </dataValidation>
    <dataValidation type="list" allowBlank="1" showInputMessage="1" showErrorMessage="1" sqref="D20:G59" xr:uid="{BEE1F87C-06D9-445A-8D33-6C3895EB7EFA}">
      <formula1>INDIRECT($J$7)</formula1>
    </dataValidation>
  </dataValidations>
  <hyperlinks>
    <hyperlink ref="J3" r:id="rId1" xr:uid="{C2B9AF2A-C2E0-451A-B8FD-74337A900D3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FDB87-7E90-43AD-B57C-C716D9E216C8}">
  <sheetPr>
    <tabColor theme="1"/>
  </sheetPr>
  <dimension ref="B1:Z40"/>
  <sheetViews>
    <sheetView showGridLines="0" topLeftCell="B8" zoomScaleNormal="100" workbookViewId="0"/>
  </sheetViews>
  <sheetFormatPr baseColWidth="10" defaultColWidth="8.83203125" defaultRowHeight="15" x14ac:dyDescent="0.2"/>
  <cols>
    <col min="1" max="1" width="3.6640625" customWidth="1"/>
    <col min="3" max="3" width="4" customWidth="1"/>
    <col min="4" max="4" width="39.5" bestFit="1" customWidth="1"/>
    <col min="5" max="5" width="37.5" bestFit="1" customWidth="1"/>
    <col min="6" max="6" width="3.6640625" customWidth="1"/>
    <col min="7" max="7" width="44.6640625" customWidth="1"/>
    <col min="8" max="8" width="8.1640625" bestFit="1" customWidth="1"/>
    <col min="9" max="9" width="3.6640625" customWidth="1"/>
    <col min="10" max="10" width="20" bestFit="1" customWidth="1"/>
    <col min="11" max="11" width="3.6640625" customWidth="1"/>
    <col min="12" max="13" width="20.6640625" customWidth="1"/>
    <col min="14" max="14" width="23.5" bestFit="1" customWidth="1"/>
    <col min="15" max="16" width="23.5" customWidth="1"/>
    <col min="17" max="17" width="20.6640625" customWidth="1"/>
    <col min="18" max="18" width="3.6640625" customWidth="1"/>
    <col min="19" max="19" width="41.83203125" bestFit="1" customWidth="1"/>
    <col min="20" max="20" width="35.5" bestFit="1" customWidth="1"/>
    <col min="21" max="21" width="20.33203125" bestFit="1" customWidth="1"/>
    <col min="22" max="22" width="32.33203125" bestFit="1" customWidth="1"/>
    <col min="23" max="23" width="24.5" bestFit="1" customWidth="1"/>
    <col min="24" max="24" width="11.5" bestFit="1" customWidth="1"/>
    <col min="25" max="25" width="24.33203125" bestFit="1" customWidth="1"/>
    <col min="26" max="26" width="59.83203125" bestFit="1" customWidth="1"/>
    <col min="28" max="28" width="14.5" bestFit="1" customWidth="1"/>
  </cols>
  <sheetData>
    <row r="1" spans="2:26" x14ac:dyDescent="0.2">
      <c r="B1" s="19" t="s">
        <v>6</v>
      </c>
      <c r="D1" s="19" t="s">
        <v>23</v>
      </c>
      <c r="E1" s="19" t="s">
        <v>24</v>
      </c>
      <c r="G1" t="s">
        <v>3</v>
      </c>
      <c r="H1" t="s">
        <v>25</v>
      </c>
      <c r="J1" s="15" t="s">
        <v>8</v>
      </c>
      <c r="L1" s="15" t="s">
        <v>26</v>
      </c>
      <c r="M1" s="15" t="s">
        <v>27</v>
      </c>
      <c r="N1" s="15" t="s">
        <v>28</v>
      </c>
      <c r="O1" s="15" t="s">
        <v>29</v>
      </c>
      <c r="P1" s="15" t="s">
        <v>30</v>
      </c>
      <c r="Q1" s="15" t="s">
        <v>31</v>
      </c>
      <c r="S1" s="15" t="s">
        <v>32</v>
      </c>
      <c r="T1" s="15" t="s">
        <v>33</v>
      </c>
      <c r="U1" s="15" t="s">
        <v>34</v>
      </c>
      <c r="V1" s="15" t="s">
        <v>35</v>
      </c>
      <c r="W1" s="15" t="s">
        <v>36</v>
      </c>
      <c r="X1" s="15" t="s">
        <v>37</v>
      </c>
      <c r="Y1" s="15" t="s">
        <v>38</v>
      </c>
      <c r="Z1" s="15" t="s">
        <v>39</v>
      </c>
    </row>
    <row r="2" spans="2:26" ht="15.75" customHeight="1" x14ac:dyDescent="0.2">
      <c r="B2" t="s">
        <v>23</v>
      </c>
      <c r="D2" t="s">
        <v>40</v>
      </c>
      <c r="E2" t="s">
        <v>41</v>
      </c>
      <c r="G2" t="s">
        <v>26</v>
      </c>
      <c r="H2" t="s">
        <v>42</v>
      </c>
      <c r="J2" t="s">
        <v>26</v>
      </c>
      <c r="L2" t="s">
        <v>32</v>
      </c>
      <c r="M2" t="s">
        <v>27</v>
      </c>
      <c r="N2" t="s">
        <v>43</v>
      </c>
      <c r="O2" t="s">
        <v>43</v>
      </c>
      <c r="P2" t="s">
        <v>30</v>
      </c>
      <c r="Q2" t="s">
        <v>31</v>
      </c>
      <c r="S2" s="6" t="s">
        <v>44</v>
      </c>
      <c r="T2" s="6" t="s">
        <v>45</v>
      </c>
      <c r="U2" s="6" t="s">
        <v>46</v>
      </c>
      <c r="V2" t="s">
        <v>47</v>
      </c>
      <c r="W2" t="s">
        <v>48</v>
      </c>
      <c r="X2" t="s">
        <v>37</v>
      </c>
      <c r="Y2" s="6" t="s">
        <v>49</v>
      </c>
      <c r="Z2" t="s">
        <v>50</v>
      </c>
    </row>
    <row r="3" spans="2:26" ht="16" x14ac:dyDescent="0.2">
      <c r="B3" t="s">
        <v>24</v>
      </c>
      <c r="D3" t="s">
        <v>51</v>
      </c>
      <c r="E3" t="s">
        <v>52</v>
      </c>
      <c r="G3" t="s">
        <v>27</v>
      </c>
      <c r="H3" t="s">
        <v>53</v>
      </c>
      <c r="J3" t="s">
        <v>27</v>
      </c>
      <c r="L3" t="s">
        <v>33</v>
      </c>
      <c r="N3" t="s">
        <v>30</v>
      </c>
      <c r="S3" s="6" t="s">
        <v>54</v>
      </c>
      <c r="T3" s="6" t="s">
        <v>55</v>
      </c>
      <c r="U3" s="6" t="s">
        <v>56</v>
      </c>
      <c r="V3" s="6"/>
      <c r="W3" t="s">
        <v>57</v>
      </c>
      <c r="X3" s="6"/>
      <c r="Y3" s="6" t="s">
        <v>58</v>
      </c>
      <c r="Z3" t="s">
        <v>59</v>
      </c>
    </row>
    <row r="4" spans="2:26" ht="16" x14ac:dyDescent="0.2">
      <c r="D4" t="s">
        <v>60</v>
      </c>
      <c r="E4" t="s">
        <v>61</v>
      </c>
      <c r="G4" t="s">
        <v>28</v>
      </c>
      <c r="H4" t="s">
        <v>62</v>
      </c>
      <c r="J4" t="s">
        <v>28</v>
      </c>
      <c r="L4" t="s">
        <v>34</v>
      </c>
      <c r="S4" s="6" t="s">
        <v>63</v>
      </c>
      <c r="T4" s="6" t="s">
        <v>64</v>
      </c>
      <c r="U4" s="6" t="s">
        <v>65</v>
      </c>
      <c r="W4" s="6"/>
      <c r="X4" s="6"/>
      <c r="Y4" s="6"/>
      <c r="Z4" s="6"/>
    </row>
    <row r="5" spans="2:26" ht="16" x14ac:dyDescent="0.2">
      <c r="D5" t="s">
        <v>66</v>
      </c>
      <c r="E5" t="s">
        <v>67</v>
      </c>
      <c r="G5" t="s">
        <v>31</v>
      </c>
      <c r="H5" t="s">
        <v>68</v>
      </c>
      <c r="J5" t="s">
        <v>31</v>
      </c>
      <c r="L5" t="s">
        <v>35</v>
      </c>
      <c r="S5" s="6" t="s">
        <v>69</v>
      </c>
      <c r="T5" s="6" t="s">
        <v>70</v>
      </c>
      <c r="W5" s="6"/>
      <c r="X5" s="6"/>
      <c r="Y5" s="6"/>
      <c r="Z5" s="6"/>
    </row>
    <row r="6" spans="2:26" ht="16" x14ac:dyDescent="0.2">
      <c r="D6" t="s">
        <v>71</v>
      </c>
      <c r="E6" t="s">
        <v>72</v>
      </c>
      <c r="G6" t="s">
        <v>32</v>
      </c>
      <c r="H6" t="s">
        <v>73</v>
      </c>
      <c r="L6" t="s">
        <v>36</v>
      </c>
      <c r="S6" s="6"/>
      <c r="T6" s="6" t="s">
        <v>74</v>
      </c>
      <c r="X6" s="6"/>
      <c r="Y6" s="6"/>
      <c r="Z6" s="6"/>
    </row>
    <row r="7" spans="2:26" ht="16" x14ac:dyDescent="0.2">
      <c r="D7" t="s">
        <v>75</v>
      </c>
      <c r="G7" t="s">
        <v>33</v>
      </c>
      <c r="H7" t="s">
        <v>76</v>
      </c>
      <c r="L7" t="s">
        <v>37</v>
      </c>
      <c r="S7" s="6"/>
      <c r="T7" s="6"/>
      <c r="Y7" s="6"/>
    </row>
    <row r="8" spans="2:26" ht="16" x14ac:dyDescent="0.2">
      <c r="D8" t="s">
        <v>77</v>
      </c>
      <c r="G8" t="s">
        <v>34</v>
      </c>
      <c r="H8" t="s">
        <v>78</v>
      </c>
      <c r="L8" t="s">
        <v>38</v>
      </c>
      <c r="S8" s="6"/>
      <c r="T8" s="6"/>
      <c r="Y8" s="6"/>
    </row>
    <row r="9" spans="2:26" ht="16" x14ac:dyDescent="0.2">
      <c r="D9" t="s">
        <v>79</v>
      </c>
      <c r="G9" t="s">
        <v>35</v>
      </c>
      <c r="H9" t="s">
        <v>80</v>
      </c>
      <c r="L9" t="s">
        <v>39</v>
      </c>
      <c r="Y9" s="6"/>
    </row>
    <row r="10" spans="2:26" x14ac:dyDescent="0.2">
      <c r="D10" t="s">
        <v>81</v>
      </c>
      <c r="G10" t="s">
        <v>36</v>
      </c>
      <c r="H10" t="s">
        <v>82</v>
      </c>
    </row>
    <row r="11" spans="2:26" x14ac:dyDescent="0.2">
      <c r="D11" t="s">
        <v>83</v>
      </c>
      <c r="G11" t="s">
        <v>37</v>
      </c>
      <c r="H11" t="s">
        <v>84</v>
      </c>
    </row>
    <row r="12" spans="2:26" x14ac:dyDescent="0.2">
      <c r="D12" t="s">
        <v>85</v>
      </c>
      <c r="G12" t="s">
        <v>38</v>
      </c>
      <c r="H12" t="s">
        <v>86</v>
      </c>
    </row>
    <row r="13" spans="2:26" x14ac:dyDescent="0.2">
      <c r="D13" t="s">
        <v>87</v>
      </c>
      <c r="G13" t="s">
        <v>39</v>
      </c>
      <c r="H13" t="s">
        <v>88</v>
      </c>
    </row>
    <row r="14" spans="2:26" x14ac:dyDescent="0.2">
      <c r="D14" t="s">
        <v>89</v>
      </c>
      <c r="G14" t="s">
        <v>27</v>
      </c>
      <c r="H14" t="s">
        <v>90</v>
      </c>
    </row>
    <row r="15" spans="2:26" x14ac:dyDescent="0.2">
      <c r="D15" t="s">
        <v>91</v>
      </c>
      <c r="G15" t="s">
        <v>92</v>
      </c>
      <c r="H15" t="s">
        <v>93</v>
      </c>
    </row>
    <row r="16" spans="2:26" x14ac:dyDescent="0.2">
      <c r="D16" t="s">
        <v>94</v>
      </c>
      <c r="G16" t="s">
        <v>31</v>
      </c>
      <c r="H16" t="s">
        <v>95</v>
      </c>
    </row>
    <row r="17" spans="4:19" x14ac:dyDescent="0.2">
      <c r="D17" t="s">
        <v>96</v>
      </c>
      <c r="G17" t="s">
        <v>63</v>
      </c>
      <c r="H17" t="s">
        <v>97</v>
      </c>
    </row>
    <row r="18" spans="4:19" x14ac:dyDescent="0.2">
      <c r="D18" t="s">
        <v>98</v>
      </c>
      <c r="G18" t="s">
        <v>44</v>
      </c>
      <c r="H18" t="s">
        <v>99</v>
      </c>
    </row>
    <row r="19" spans="4:19" ht="16" x14ac:dyDescent="0.2">
      <c r="D19" t="s">
        <v>100</v>
      </c>
      <c r="G19" t="s">
        <v>54</v>
      </c>
      <c r="H19" t="s">
        <v>101</v>
      </c>
      <c r="S19" s="6"/>
    </row>
    <row r="20" spans="4:19" ht="16" x14ac:dyDescent="0.2">
      <c r="G20" t="s">
        <v>69</v>
      </c>
      <c r="H20" t="s">
        <v>102</v>
      </c>
      <c r="S20" s="6"/>
    </row>
    <row r="21" spans="4:19" ht="16" x14ac:dyDescent="0.2">
      <c r="G21" t="s">
        <v>45</v>
      </c>
      <c r="H21" t="s">
        <v>103</v>
      </c>
      <c r="S21" s="6"/>
    </row>
    <row r="22" spans="4:19" x14ac:dyDescent="0.2">
      <c r="G22" t="s">
        <v>55</v>
      </c>
      <c r="H22" t="s">
        <v>104</v>
      </c>
    </row>
    <row r="23" spans="4:19" x14ac:dyDescent="0.2">
      <c r="G23" t="s">
        <v>64</v>
      </c>
      <c r="H23" t="s">
        <v>105</v>
      </c>
    </row>
    <row r="24" spans="4:19" x14ac:dyDescent="0.2">
      <c r="G24" t="s">
        <v>70</v>
      </c>
      <c r="H24" t="s">
        <v>106</v>
      </c>
    </row>
    <row r="25" spans="4:19" x14ac:dyDescent="0.2">
      <c r="G25" t="s">
        <v>74</v>
      </c>
      <c r="H25" t="s">
        <v>107</v>
      </c>
    </row>
    <row r="26" spans="4:19" x14ac:dyDescent="0.2">
      <c r="G26" t="s">
        <v>47</v>
      </c>
      <c r="H26" t="s">
        <v>108</v>
      </c>
    </row>
    <row r="27" spans="4:19" x14ac:dyDescent="0.2">
      <c r="G27" t="s">
        <v>48</v>
      </c>
      <c r="H27" t="s">
        <v>109</v>
      </c>
    </row>
    <row r="28" spans="4:19" x14ac:dyDescent="0.2">
      <c r="G28" t="s">
        <v>57</v>
      </c>
      <c r="H28" t="s">
        <v>110</v>
      </c>
    </row>
    <row r="29" spans="4:19" x14ac:dyDescent="0.2">
      <c r="G29" t="s">
        <v>37</v>
      </c>
      <c r="H29" t="s">
        <v>111</v>
      </c>
    </row>
    <row r="30" spans="4:19" x14ac:dyDescent="0.2">
      <c r="G30" t="s">
        <v>49</v>
      </c>
      <c r="H30" t="s">
        <v>112</v>
      </c>
    </row>
    <row r="31" spans="4:19" x14ac:dyDescent="0.2">
      <c r="G31" t="s">
        <v>58</v>
      </c>
      <c r="H31" t="s">
        <v>113</v>
      </c>
    </row>
    <row r="32" spans="4:19" x14ac:dyDescent="0.2">
      <c r="G32" t="s">
        <v>50</v>
      </c>
      <c r="H32" t="s">
        <v>114</v>
      </c>
    </row>
    <row r="33" spans="7:8" x14ac:dyDescent="0.2">
      <c r="G33" t="s">
        <v>59</v>
      </c>
      <c r="H33" t="s">
        <v>115</v>
      </c>
    </row>
    <row r="34" spans="7:8" x14ac:dyDescent="0.2">
      <c r="G34" t="s">
        <v>43</v>
      </c>
      <c r="H34" t="s">
        <v>116</v>
      </c>
    </row>
    <row r="35" spans="7:8" x14ac:dyDescent="0.2">
      <c r="G35" t="s">
        <v>30</v>
      </c>
      <c r="H35" t="s">
        <v>117</v>
      </c>
    </row>
    <row r="36" spans="7:8" x14ac:dyDescent="0.2">
      <c r="G36" t="s">
        <v>31</v>
      </c>
      <c r="H36" t="s">
        <v>118</v>
      </c>
    </row>
    <row r="37" spans="7:8" x14ac:dyDescent="0.2">
      <c r="G37" t="s">
        <v>27</v>
      </c>
      <c r="H37" t="s">
        <v>119</v>
      </c>
    </row>
    <row r="38" spans="7:8" x14ac:dyDescent="0.2">
      <c r="G38" t="s">
        <v>46</v>
      </c>
      <c r="H38" t="s">
        <v>120</v>
      </c>
    </row>
    <row r="39" spans="7:8" x14ac:dyDescent="0.2">
      <c r="G39" t="s">
        <v>56</v>
      </c>
      <c r="H39" t="s">
        <v>121</v>
      </c>
    </row>
    <row r="40" spans="7:8" x14ac:dyDescent="0.2">
      <c r="G40" t="s">
        <v>65</v>
      </c>
      <c r="H40" t="s">
        <v>122</v>
      </c>
    </row>
  </sheetData>
  <phoneticPr fontId="1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69E1A-7220-498A-BA40-67395A9E429B}">
  <sheetPr>
    <tabColor theme="1"/>
  </sheetPr>
  <dimension ref="B1:C19"/>
  <sheetViews>
    <sheetView showGridLines="0" showRowColHeaders="0" workbookViewId="0">
      <selection activeCell="C4" sqref="C4"/>
    </sheetView>
  </sheetViews>
  <sheetFormatPr baseColWidth="10" defaultColWidth="8.83203125" defaultRowHeight="15" x14ac:dyDescent="0.2"/>
  <cols>
    <col min="1" max="1" width="4.5" customWidth="1"/>
    <col min="2" max="2" width="16.33203125" customWidth="1"/>
    <col min="3" max="3" width="11" customWidth="1"/>
  </cols>
  <sheetData>
    <row r="1" spans="2:3" ht="24" x14ac:dyDescent="0.3">
      <c r="B1" s="2" t="s">
        <v>123</v>
      </c>
    </row>
    <row r="3" spans="2:3" x14ac:dyDescent="0.2">
      <c r="B3" s="13" t="s">
        <v>3</v>
      </c>
      <c r="C3" s="13" t="s">
        <v>124</v>
      </c>
    </row>
    <row r="4" spans="2:3" x14ac:dyDescent="0.2">
      <c r="B4" t="s">
        <v>125</v>
      </c>
      <c r="C4" s="11">
        <f>IF(LEN(Declaratie!C3)&gt;1,1,0)</f>
        <v>0</v>
      </c>
    </row>
    <row r="5" spans="2:3" x14ac:dyDescent="0.2">
      <c r="B5" t="s">
        <v>126</v>
      </c>
      <c r="C5" s="11">
        <f>IF(LEN(Declaratie!C5)&gt;1,1,0)</f>
        <v>0</v>
      </c>
    </row>
    <row r="6" spans="2:3" x14ac:dyDescent="0.2">
      <c r="B6" t="s">
        <v>127</v>
      </c>
      <c r="C6" s="11">
        <f>IF(LEN(Declaratie!C7)=6,1,0)</f>
        <v>0</v>
      </c>
    </row>
    <row r="7" spans="2:3" x14ac:dyDescent="0.2">
      <c r="B7" t="s">
        <v>128</v>
      </c>
      <c r="C7" s="11">
        <f>IF(LEN(Declaratie!C9)&gt;1,1,0)</f>
        <v>0</v>
      </c>
    </row>
    <row r="8" spans="2:3" x14ac:dyDescent="0.2">
      <c r="B8" t="s">
        <v>129</v>
      </c>
      <c r="C8" s="11">
        <f>IF(LEN(Declaratie!C11)&gt;1,1,0)</f>
        <v>0</v>
      </c>
    </row>
    <row r="9" spans="2:3" x14ac:dyDescent="0.2">
      <c r="B9" t="s">
        <v>130</v>
      </c>
      <c r="C9" s="11">
        <f>IF(LEN(Declaratie!C13)&gt;1,1,0)</f>
        <v>0</v>
      </c>
    </row>
    <row r="10" spans="2:3" x14ac:dyDescent="0.2">
      <c r="B10" t="s">
        <v>131</v>
      </c>
      <c r="C10" s="11">
        <f>IF(LEN(Declaratie!C15)&gt;1,1,0)</f>
        <v>0</v>
      </c>
    </row>
    <row r="11" spans="2:3" x14ac:dyDescent="0.2">
      <c r="B11" t="s">
        <v>132</v>
      </c>
      <c r="C11" s="11">
        <f>IF(LEN(Declaratie!C17)&gt;1,1,0)</f>
        <v>0</v>
      </c>
    </row>
    <row r="12" spans="2:3" x14ac:dyDescent="0.2">
      <c r="B12" t="s">
        <v>133</v>
      </c>
      <c r="C12" s="11">
        <f>IF(LEN(Declaratie!J7)&gt;1,1,0)</f>
        <v>0</v>
      </c>
    </row>
    <row r="13" spans="2:3" x14ac:dyDescent="0.2">
      <c r="B13" t="s">
        <v>134</v>
      </c>
      <c r="C13" s="11">
        <f>IF(LEN(Declaratie!J9)&gt;1,1,0)</f>
        <v>0</v>
      </c>
    </row>
    <row r="14" spans="2:3" x14ac:dyDescent="0.2">
      <c r="B14" t="s">
        <v>135</v>
      </c>
      <c r="C14" s="11">
        <f>IF(LEN(Declaratie!J11)&gt;1,1,0)</f>
        <v>0</v>
      </c>
    </row>
    <row r="15" spans="2:3" x14ac:dyDescent="0.2">
      <c r="B15" t="s">
        <v>136</v>
      </c>
      <c r="C15" s="11">
        <f>IF(LEN(Declaratie!J13)&gt;1,1,0)</f>
        <v>0</v>
      </c>
    </row>
    <row r="16" spans="2:3" x14ac:dyDescent="0.2">
      <c r="B16" t="s">
        <v>137</v>
      </c>
      <c r="C16" s="11">
        <f>IF(LEN(Declaratie!J15)&gt;1,1,0)</f>
        <v>0</v>
      </c>
    </row>
    <row r="17" spans="2:3" x14ac:dyDescent="0.2">
      <c r="B17" t="s">
        <v>138</v>
      </c>
      <c r="C17" s="11">
        <f>IF(LEN(Declaratie!J17)&gt;1,1,0)</f>
        <v>0</v>
      </c>
    </row>
    <row r="18" spans="2:3" x14ac:dyDescent="0.2">
      <c r="B18" t="s">
        <v>139</v>
      </c>
      <c r="C18" s="12">
        <f>SUM(C4:C17)</f>
        <v>0</v>
      </c>
    </row>
    <row r="19" spans="2:3" x14ac:dyDescent="0.2">
      <c r="B19" t="s">
        <v>140</v>
      </c>
      <c r="C19" s="10" t="str">
        <f>IF(Declaratie!J7="Regio",IF(InpTotaal&lt;11,"U dient nog "&amp;(11-InpTotaal)&amp;" velden in te vullen","Akkoord"),IF(InpTotaal&lt;14,"U dient nog "&amp;(14-InpTotaal)&amp;" velden in te vullen","Akkoord"))</f>
        <v>U dient nog 14 velden in te vullen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FE1E52884F5428CE577E85B2193B0" ma:contentTypeVersion="4" ma:contentTypeDescription="Een nieuw document maken." ma:contentTypeScope="" ma:versionID="7745fc729a6fcbe593324cecb9a25ded">
  <xsd:schema xmlns:xsd="http://www.w3.org/2001/XMLSchema" xmlns:xs="http://www.w3.org/2001/XMLSchema" xmlns:p="http://schemas.microsoft.com/office/2006/metadata/properties" xmlns:ns2="3d519940-10f8-42ad-920a-5ad3de5dfa2f" targetNamespace="http://schemas.microsoft.com/office/2006/metadata/properties" ma:root="true" ma:fieldsID="036b375c42b963c03cff14e5124aff7d" ns2:_="">
    <xsd:import namespace="3d519940-10f8-42ad-920a-5ad3de5dfa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19940-10f8-42ad-920a-5ad3de5dfa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5E1BB0-7191-4D8C-9310-5D6F6C67A9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9A8036-FA2D-49CA-B69D-07EF8B6F77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519940-10f8-42ad-920a-5ad3de5dfa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A9A4E4-D6ED-417C-943B-07D3D783DC5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34</vt:i4>
      </vt:variant>
    </vt:vector>
  </HeadingPairs>
  <TitlesOfParts>
    <vt:vector size="37" baseType="lpstr">
      <vt:lpstr>Declaratie</vt:lpstr>
      <vt:lpstr>Lijsten</vt:lpstr>
      <vt:lpstr>Parameters</vt:lpstr>
      <vt:lpstr>Centrum</vt:lpstr>
      <vt:lpstr>DenHaag</vt:lpstr>
      <vt:lpstr>Escamp</vt:lpstr>
      <vt:lpstr>Gemeente</vt:lpstr>
      <vt:lpstr>Haagse_Hout</vt:lpstr>
      <vt:lpstr>InfoTekst</vt:lpstr>
      <vt:lpstr>InpAdres</vt:lpstr>
      <vt:lpstr>InpBanknaam</vt:lpstr>
      <vt:lpstr>InpDeclaratiejaar</vt:lpstr>
      <vt:lpstr>InpDeclaratieNr</vt:lpstr>
      <vt:lpstr>InpGemeente</vt:lpstr>
      <vt:lpstr>InpIBAN</vt:lpstr>
      <vt:lpstr>InpLandNabk</vt:lpstr>
      <vt:lpstr>InpNaam</vt:lpstr>
      <vt:lpstr>InpPlaats</vt:lpstr>
      <vt:lpstr>InpPostcode</vt:lpstr>
      <vt:lpstr>InpStadsdeel</vt:lpstr>
      <vt:lpstr>InpTelefoonNr</vt:lpstr>
      <vt:lpstr>InpTotaal</vt:lpstr>
      <vt:lpstr>InpType</vt:lpstr>
      <vt:lpstr>InpWijk</vt:lpstr>
      <vt:lpstr>Laak</vt:lpstr>
      <vt:lpstr>Leidschendam</vt:lpstr>
      <vt:lpstr>Leidschendam_Voorburg</vt:lpstr>
      <vt:lpstr>Leidschenveen_Ypenburg</vt:lpstr>
      <vt:lpstr>Loosduinen</vt:lpstr>
      <vt:lpstr>Regio</vt:lpstr>
      <vt:lpstr>Rijswijk</vt:lpstr>
      <vt:lpstr>Scheveningen</vt:lpstr>
      <vt:lpstr>Segbroek</vt:lpstr>
      <vt:lpstr>Type</vt:lpstr>
      <vt:lpstr>Voorburg</vt:lpstr>
      <vt:lpstr>Wassenaar</vt:lpstr>
      <vt:lpstr>Wijk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Dylan Wijnbergen</dc:creator>
  <cp:keywords/>
  <dc:description/>
  <cp:lastModifiedBy>Jitske Nijhuis</cp:lastModifiedBy>
  <cp:revision/>
  <dcterms:created xsi:type="dcterms:W3CDTF">2025-09-28T12:18:35Z</dcterms:created>
  <dcterms:modified xsi:type="dcterms:W3CDTF">2026-01-14T09:49:35Z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0x010100C9EFE1E52884F5428CE577E85B2193B0</vt:lpwstr>
  </property>
</Properties>
</file>